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odvje\Desktop\SK Metak\2024\Skupštine\Redovna Skupština\"/>
    </mc:Choice>
  </mc:AlternateContent>
  <xr:revisionPtr revIDLastSave="0" documentId="13_ncr:1_{D2319883-15BB-446B-A0DE-39FA5DB18C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3" sheetId="2" r:id="rId1"/>
    <sheet name="fali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2" l="1"/>
  <c r="E25" i="2"/>
  <c r="C14" i="2"/>
  <c r="C25" i="2"/>
  <c r="E35" i="2" l="1"/>
  <c r="C35" i="2"/>
  <c r="D35" i="2"/>
  <c r="E14" i="2"/>
  <c r="D14" i="2"/>
  <c r="D37" i="2" l="1"/>
  <c r="E37" i="2"/>
  <c r="C37" i="2"/>
</calcChain>
</file>

<file path=xl/sharedStrings.xml><?xml version="1.0" encoding="utf-8"?>
<sst xmlns="http://schemas.openxmlformats.org/spreadsheetml/2006/main" count="60" uniqueCount="60">
  <si>
    <t>OIB:</t>
  </si>
  <si>
    <t>P r i h o d i</t>
  </si>
  <si>
    <t>Ukupni prihodi</t>
  </si>
  <si>
    <t>R a s h o d i</t>
  </si>
  <si>
    <t>Ukupni rashodi</t>
  </si>
  <si>
    <t>STRELJAČKI KLUB "METAK"</t>
  </si>
  <si>
    <t>Kamate banke po žiro računu</t>
  </si>
  <si>
    <t>Članarine, licence za suđenje i sl.</t>
  </si>
  <si>
    <t>Troškovi natjecanja</t>
  </si>
  <si>
    <t>Putni troškovi /cestarine, gorivo i sl.</t>
  </si>
  <si>
    <t>Noćenja</t>
  </si>
  <si>
    <t>Troškovi platnog prometa banke</t>
  </si>
  <si>
    <t>Rent-a-car</t>
  </si>
  <si>
    <t>Višak / manjak prihoda</t>
  </si>
  <si>
    <t>Prihodi od saveza za aktivnosti</t>
  </si>
  <si>
    <t>Materijalni troškovi /zrna, metci, kapisle, mete i sl.</t>
  </si>
  <si>
    <t>Medalje i slično</t>
  </si>
  <si>
    <t>Računovodstvene usluge</t>
  </si>
  <si>
    <t>Reprezentacija, domjenci, ugošćavanje natjecatelja</t>
  </si>
  <si>
    <t>8.1.</t>
  </si>
  <si>
    <t>8.2.</t>
  </si>
  <si>
    <t>8.3.</t>
  </si>
  <si>
    <t>8.4.</t>
  </si>
  <si>
    <t>8.5.</t>
  </si>
  <si>
    <t>8.6.</t>
  </si>
  <si>
    <t>Lens d.o.o.                          740,75 kn            pl. 13.01. po ponudi – donijeli ste samo ponudu, moramo imati račun</t>
  </si>
  <si>
    <t>Trofeji j.d.o.o.                  415,51 kn            pl. 07.02. račun 11/P1/1 – fali račun – ne znam što je plaćeno</t>
  </si>
  <si>
    <t>Tom-Tom Sport d.o.o.   2.750,00 kn        pl.08.02. račun 01-TT-21 – fali račun – ne znam što je plaćeno</t>
  </si>
  <si>
    <t>HSS                                        1.500,00 kn        pl.08.02. račun 124-1-1/2022 – fali račun</t>
  </si>
  <si>
    <t xml:space="preserve">Danko Spajić                     1.333,66 kn        pl.19.04. putni nalog – fali putni nalog /pretpostavljam da je gorivo i još neki troškovi/ </t>
  </si>
  <si>
    <t>Sebastijan                          415,00 kn            pl.10.06. – L.Kuduz za gotovinski račun 7417/PJ1/1 – fali račun – ne znam što je/restoran ili limarija Sebastijan/</t>
  </si>
  <si>
    <t>Proarmis d.o.o.                1.466,68 kn        pl.11.07. – devizna doznaka – fali račun</t>
  </si>
  <si>
    <t>Double-Alpha Ac             1.568,24 kn        pl.11.07. – devizna doznaka – fali račun</t>
  </si>
  <si>
    <t>DPM System Tech.         1.090,08 kn        pl.01.08. – devizna doznaka – fali račun</t>
  </si>
  <si>
    <t>HSS                                        30,00 kn              pl. 26.08. račun 699-1-1/2022 – fali račun</t>
  </si>
  <si>
    <t>HSS                                        30,00 kn              pl.26.08. račun 697-1-1/2022 – fali račun</t>
  </si>
  <si>
    <t>Unicatis d.o.o.                  449,00 kn            pl.30.08. po ponudi za mrežne stranice – imam ponudu, ali trebam račun</t>
  </si>
  <si>
    <t>Danko Spajić                      300,00 kn            pl-05.09. mat.trošak ručak za natjecatelje – fali račun</t>
  </si>
  <si>
    <t>Zag.str.savez                     1.640,00 kn        pl.12.09. – kotizacija za PH 17/18.09. – fali račun</t>
  </si>
  <si>
    <t>Jako Sport                           890,00 kn            pl.08.12. narudžba 56896 – fali račun</t>
  </si>
  <si>
    <t>mdalje</t>
  </si>
  <si>
    <t>trenirka</t>
  </si>
  <si>
    <t>komponente streljiva</t>
  </si>
  <si>
    <t>Sitni inventar /streljačka oprema</t>
  </si>
  <si>
    <t>Prihodi od refundacija / povrati preplate</t>
  </si>
  <si>
    <t>Prihodi od kotizacija</t>
  </si>
  <si>
    <t>Odjeća za natjecanja</t>
  </si>
  <si>
    <t>8.7.</t>
  </si>
  <si>
    <t>Usluge graviranja i šivanja, tiska na odjeći</t>
  </si>
  <si>
    <t>Š. Petefoia 204/a, 31000 Osijek</t>
  </si>
  <si>
    <t>plan za 2024</t>
  </si>
  <si>
    <t>Prihodi od članarina i upisnina</t>
  </si>
  <si>
    <t>Kotizacije</t>
  </si>
  <si>
    <t>Vrijednosti su iskazane u valuti EUR.</t>
  </si>
  <si>
    <t>IZMJENA FIN. PLANA ZA 2024. I FINANCIJSKI PLAN ZA 2025. GOD.</t>
  </si>
  <si>
    <t>ostvareno do 29.12.2024.</t>
  </si>
  <si>
    <t>plan za 2025</t>
  </si>
  <si>
    <t>Ovaj plan je usvojen na sjednici Skupštine održanoj dana 29. prosinca 2024. god.</t>
  </si>
  <si>
    <t>Prihodi od donacija</t>
  </si>
  <si>
    <t>Održavanje web stranice i sustav Sportimus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</si>
</sst>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i/>
      <u/>
      <sz val="11"/>
      <color theme="1"/>
      <name val="Tahoma"/>
      <family val="2"/>
      <charset val="238"/>
    </font>
    <font>
      <b/>
      <i/>
      <sz val="11"/>
      <color theme="1"/>
      <name val="Tahoma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164" fontId="2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/>
    <xf numFmtId="0" fontId="3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/>
    <xf numFmtId="165" fontId="3" fillId="0" borderId="0" xfId="0" applyNumberFormat="1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7EBA0-59E9-42E0-B55F-DF87583B44A6}">
  <dimension ref="A1:E40"/>
  <sheetViews>
    <sheetView tabSelected="1" workbookViewId="0">
      <selection activeCell="E32" sqref="E32"/>
    </sheetView>
  </sheetViews>
  <sheetFormatPr defaultRowHeight="14.25" x14ac:dyDescent="0.2"/>
  <cols>
    <col min="1" max="1" width="8.140625" style="5" customWidth="1"/>
    <col min="2" max="2" width="62.5703125" style="3" customWidth="1"/>
    <col min="3" max="3" width="17.28515625" style="3" customWidth="1"/>
    <col min="4" max="4" width="30.140625" style="3" customWidth="1"/>
    <col min="5" max="5" width="16.5703125" style="3" customWidth="1"/>
    <col min="6" max="16384" width="9.140625" style="3"/>
  </cols>
  <sheetData>
    <row r="1" spans="1:5" x14ac:dyDescent="0.2">
      <c r="A1" s="1" t="s">
        <v>5</v>
      </c>
      <c r="B1" s="2"/>
    </row>
    <row r="2" spans="1:5" x14ac:dyDescent="0.2">
      <c r="A2" s="1" t="s">
        <v>49</v>
      </c>
      <c r="B2" s="2"/>
    </row>
    <row r="3" spans="1:5" x14ac:dyDescent="0.2">
      <c r="A3" s="1" t="s">
        <v>0</v>
      </c>
      <c r="B3" s="4">
        <v>32009462906</v>
      </c>
    </row>
    <row r="5" spans="1:5" x14ac:dyDescent="0.2">
      <c r="B5" s="6" t="s">
        <v>54</v>
      </c>
    </row>
    <row r="7" spans="1:5" x14ac:dyDescent="0.2">
      <c r="A7" s="7" t="s">
        <v>1</v>
      </c>
      <c r="C7" s="8" t="s">
        <v>50</v>
      </c>
      <c r="D7" s="8" t="s">
        <v>55</v>
      </c>
      <c r="E7" s="8" t="s">
        <v>56</v>
      </c>
    </row>
    <row r="8" spans="1:5" x14ac:dyDescent="0.2">
      <c r="A8" s="5">
        <v>1</v>
      </c>
      <c r="B8" s="3" t="s">
        <v>51</v>
      </c>
      <c r="C8" s="3">
        <v>3872.82</v>
      </c>
      <c r="D8" s="3">
        <v>3872.82</v>
      </c>
      <c r="E8" s="3">
        <v>4000</v>
      </c>
    </row>
    <row r="9" spans="1:5" x14ac:dyDescent="0.2">
      <c r="A9" s="5">
        <v>2</v>
      </c>
      <c r="B9" s="3" t="s">
        <v>58</v>
      </c>
      <c r="C9" s="3">
        <v>1450</v>
      </c>
      <c r="D9" s="3">
        <v>1450</v>
      </c>
      <c r="E9" s="3">
        <v>1500</v>
      </c>
    </row>
    <row r="10" spans="1:5" x14ac:dyDescent="0.2">
      <c r="A10" s="5">
        <v>3</v>
      </c>
      <c r="B10" s="3" t="s">
        <v>14</v>
      </c>
      <c r="C10" s="3">
        <v>2500</v>
      </c>
      <c r="D10" s="3">
        <v>2500</v>
      </c>
      <c r="E10" s="3">
        <v>3500</v>
      </c>
    </row>
    <row r="11" spans="1:5" x14ac:dyDescent="0.2">
      <c r="A11" s="5">
        <v>4</v>
      </c>
      <c r="B11" s="3" t="s">
        <v>45</v>
      </c>
      <c r="C11" s="3">
        <v>990</v>
      </c>
      <c r="D11" s="3">
        <v>990</v>
      </c>
      <c r="E11" s="3">
        <v>1500</v>
      </c>
    </row>
    <row r="12" spans="1:5" x14ac:dyDescent="0.2">
      <c r="A12" s="5">
        <v>5</v>
      </c>
      <c r="B12" s="3" t="s">
        <v>44</v>
      </c>
      <c r="C12" s="3">
        <v>50</v>
      </c>
      <c r="D12" s="3">
        <v>50</v>
      </c>
      <c r="E12" s="3">
        <v>100</v>
      </c>
    </row>
    <row r="13" spans="1:5" x14ac:dyDescent="0.2">
      <c r="A13" s="5">
        <v>6</v>
      </c>
      <c r="B13" s="3" t="s">
        <v>6</v>
      </c>
      <c r="C13" s="3">
        <v>0.27</v>
      </c>
      <c r="D13" s="3">
        <v>0.27</v>
      </c>
      <c r="E13" s="3">
        <v>0.5</v>
      </c>
    </row>
    <row r="14" spans="1:5" x14ac:dyDescent="0.2">
      <c r="B14" s="9" t="s">
        <v>2</v>
      </c>
      <c r="C14" s="10">
        <f>SUM(C8:C13)</f>
        <v>8863.09</v>
      </c>
      <c r="D14" s="10">
        <f>SUM(D8:D13)</f>
        <v>8863.09</v>
      </c>
      <c r="E14" s="10">
        <f>SUM(E8:E13)</f>
        <v>10600.5</v>
      </c>
    </row>
    <row r="16" spans="1:5" x14ac:dyDescent="0.2">
      <c r="A16" s="7" t="s">
        <v>3</v>
      </c>
    </row>
    <row r="17" spans="1:5" x14ac:dyDescent="0.2">
      <c r="A17" s="5">
        <v>1</v>
      </c>
      <c r="B17" s="3" t="s">
        <v>7</v>
      </c>
      <c r="C17" s="3">
        <v>622.29999999999995</v>
      </c>
      <c r="D17" s="3">
        <v>622.29999999999995</v>
      </c>
      <c r="E17" s="3">
        <v>750</v>
      </c>
    </row>
    <row r="18" spans="1:5" x14ac:dyDescent="0.2">
      <c r="A18" s="5">
        <v>2</v>
      </c>
      <c r="B18" s="3" t="s">
        <v>15</v>
      </c>
      <c r="C18" s="3">
        <v>1844.28</v>
      </c>
      <c r="D18" s="3">
        <v>1844.28</v>
      </c>
      <c r="E18" s="3">
        <v>1200</v>
      </c>
    </row>
    <row r="19" spans="1:5" x14ac:dyDescent="0.2">
      <c r="A19" s="5">
        <v>3</v>
      </c>
      <c r="B19" s="3" t="s">
        <v>43</v>
      </c>
      <c r="C19" s="3">
        <v>0</v>
      </c>
      <c r="D19" s="3">
        <v>0</v>
      </c>
      <c r="E19" s="3">
        <v>500</v>
      </c>
    </row>
    <row r="20" spans="1:5" x14ac:dyDescent="0.2">
      <c r="A20" s="5">
        <v>4</v>
      </c>
      <c r="B20" s="3" t="s">
        <v>59</v>
      </c>
      <c r="C20" s="3">
        <v>387.84</v>
      </c>
      <c r="D20" s="3">
        <v>387.84</v>
      </c>
      <c r="E20" s="3">
        <v>400</v>
      </c>
    </row>
    <row r="21" spans="1:5" x14ac:dyDescent="0.2">
      <c r="A21" s="5">
        <v>5</v>
      </c>
      <c r="B21" s="3" t="s">
        <v>18</v>
      </c>
      <c r="C21" s="3">
        <v>810.51</v>
      </c>
      <c r="D21" s="3">
        <v>810.51</v>
      </c>
      <c r="E21" s="3">
        <v>750</v>
      </c>
    </row>
    <row r="22" spans="1:5" x14ac:dyDescent="0.2">
      <c r="A22" s="5">
        <v>6</v>
      </c>
      <c r="B22" s="3" t="s">
        <v>17</v>
      </c>
      <c r="C22" s="3">
        <v>600</v>
      </c>
      <c r="D22" s="3">
        <v>0</v>
      </c>
      <c r="E22" s="3">
        <v>600</v>
      </c>
    </row>
    <row r="23" spans="1:5" x14ac:dyDescent="0.2">
      <c r="A23" s="5">
        <v>7</v>
      </c>
      <c r="B23" s="3" t="s">
        <v>11</v>
      </c>
      <c r="C23" s="3">
        <v>154.91</v>
      </c>
      <c r="D23" s="3">
        <v>154.91</v>
      </c>
      <c r="E23" s="3">
        <v>175</v>
      </c>
    </row>
    <row r="25" spans="1:5" x14ac:dyDescent="0.2">
      <c r="A25" s="1">
        <v>8</v>
      </c>
      <c r="B25" s="2" t="s">
        <v>8</v>
      </c>
      <c r="C25" s="2">
        <f>SUM(C26:C31)</f>
        <v>3223.02</v>
      </c>
      <c r="D25" s="2">
        <f>SUM(D26:D31)</f>
        <v>3223.02</v>
      </c>
      <c r="E25" s="2">
        <f>SUM(E26:E31)</f>
        <v>4450</v>
      </c>
    </row>
    <row r="26" spans="1:5" x14ac:dyDescent="0.2">
      <c r="A26" s="11" t="s">
        <v>19</v>
      </c>
      <c r="B26" s="3" t="s">
        <v>52</v>
      </c>
      <c r="C26" s="3">
        <v>2005</v>
      </c>
      <c r="D26" s="3">
        <v>2005</v>
      </c>
      <c r="E26" s="3">
        <v>2250</v>
      </c>
    </row>
    <row r="27" spans="1:5" x14ac:dyDescent="0.2">
      <c r="A27" s="11" t="s">
        <v>20</v>
      </c>
      <c r="B27" s="3" t="s">
        <v>9</v>
      </c>
      <c r="C27" s="3">
        <v>0</v>
      </c>
      <c r="D27" s="3">
        <v>0</v>
      </c>
      <c r="E27" s="3">
        <v>500</v>
      </c>
    </row>
    <row r="28" spans="1:5" x14ac:dyDescent="0.2">
      <c r="A28" s="11" t="s">
        <v>21</v>
      </c>
      <c r="B28" s="3" t="s">
        <v>10</v>
      </c>
      <c r="C28" s="3">
        <v>554.54</v>
      </c>
      <c r="D28" s="3">
        <v>554.54</v>
      </c>
      <c r="E28" s="3">
        <v>500</v>
      </c>
    </row>
    <row r="29" spans="1:5" x14ac:dyDescent="0.2">
      <c r="A29" s="11" t="s">
        <v>22</v>
      </c>
      <c r="B29" s="3" t="s">
        <v>48</v>
      </c>
      <c r="C29" s="3">
        <v>13.75</v>
      </c>
      <c r="D29" s="3">
        <v>13.75</v>
      </c>
      <c r="E29" s="3">
        <v>150</v>
      </c>
    </row>
    <row r="30" spans="1:5" x14ac:dyDescent="0.2">
      <c r="A30" s="11" t="s">
        <v>23</v>
      </c>
      <c r="B30" s="3" t="s">
        <v>16</v>
      </c>
      <c r="C30" s="3">
        <v>199.73</v>
      </c>
      <c r="D30" s="3">
        <v>199.73</v>
      </c>
      <c r="E30" s="3">
        <v>300</v>
      </c>
    </row>
    <row r="31" spans="1:5" x14ac:dyDescent="0.2">
      <c r="A31" s="11" t="s">
        <v>24</v>
      </c>
      <c r="B31" s="3" t="s">
        <v>12</v>
      </c>
      <c r="C31" s="3">
        <v>450</v>
      </c>
      <c r="D31" s="3">
        <v>450</v>
      </c>
      <c r="E31" s="3">
        <v>750</v>
      </c>
    </row>
    <row r="32" spans="1:5" x14ac:dyDescent="0.2">
      <c r="A32" s="11" t="s">
        <v>47</v>
      </c>
      <c r="B32" s="3" t="s">
        <v>46</v>
      </c>
      <c r="C32" s="3">
        <v>1572.5</v>
      </c>
      <c r="D32" s="3">
        <v>1572.5</v>
      </c>
      <c r="E32" s="3">
        <v>600</v>
      </c>
    </row>
    <row r="35" spans="2:5" x14ac:dyDescent="0.2">
      <c r="B35" s="9" t="s">
        <v>4</v>
      </c>
      <c r="C35" s="10">
        <f>SUM(C17:C34)-C25</f>
        <v>9215.36</v>
      </c>
      <c r="D35" s="10">
        <f>SUM(D17:D34)-D25</f>
        <v>8615.36</v>
      </c>
      <c r="E35" s="10">
        <f>SUM(E17:E34)-E25</f>
        <v>9425</v>
      </c>
    </row>
    <row r="37" spans="2:5" x14ac:dyDescent="0.2">
      <c r="B37" s="12" t="s">
        <v>13</v>
      </c>
      <c r="C37" s="13">
        <f>+C14-C35</f>
        <v>-352.27000000000044</v>
      </c>
      <c r="D37" s="13">
        <f>+D14-D35</f>
        <v>247.72999999999956</v>
      </c>
      <c r="E37" s="13">
        <f>+E14-E35</f>
        <v>1175.5</v>
      </c>
    </row>
    <row r="38" spans="2:5" x14ac:dyDescent="0.2">
      <c r="B38" s="12"/>
      <c r="C38" s="13"/>
      <c r="D38" s="13"/>
      <c r="E38" s="13"/>
    </row>
    <row r="39" spans="2:5" x14ac:dyDescent="0.2">
      <c r="B39" s="3" t="s">
        <v>53</v>
      </c>
    </row>
    <row r="40" spans="2:5" x14ac:dyDescent="0.2">
      <c r="B40" s="3" t="s">
        <v>57</v>
      </c>
      <c r="C40" s="14"/>
    </row>
  </sheetData>
  <pageMargins left="0.39370078740157483" right="0" top="0.19685039370078741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169A-7BA6-494B-845B-44C9B40C6C66}">
  <dimension ref="A1:Q15"/>
  <sheetViews>
    <sheetView workbookViewId="0">
      <selection activeCell="E15" sqref="E15"/>
    </sheetView>
  </sheetViews>
  <sheetFormatPr defaultRowHeight="15" x14ac:dyDescent="0.25"/>
  <sheetData>
    <row r="1" spans="1:17" x14ac:dyDescent="0.25">
      <c r="A1" s="15" t="s">
        <v>25</v>
      </c>
    </row>
    <row r="2" spans="1:17" x14ac:dyDescent="0.25">
      <c r="A2" s="16" t="s">
        <v>26</v>
      </c>
      <c r="Q2" t="s">
        <v>40</v>
      </c>
    </row>
    <row r="3" spans="1:17" x14ac:dyDescent="0.25">
      <c r="A3" s="16" t="s">
        <v>27</v>
      </c>
      <c r="Q3" t="s">
        <v>41</v>
      </c>
    </row>
    <row r="4" spans="1:17" x14ac:dyDescent="0.25">
      <c r="A4" s="15" t="s">
        <v>28</v>
      </c>
    </row>
    <row r="5" spans="1:17" x14ac:dyDescent="0.25">
      <c r="A5" s="16" t="s">
        <v>29</v>
      </c>
    </row>
    <row r="6" spans="1:17" x14ac:dyDescent="0.25">
      <c r="A6" s="16" t="s">
        <v>30</v>
      </c>
    </row>
    <row r="7" spans="1:17" x14ac:dyDescent="0.25">
      <c r="A7" s="16" t="s">
        <v>31</v>
      </c>
      <c r="Q7" t="s">
        <v>42</v>
      </c>
    </row>
    <row r="8" spans="1:17" x14ac:dyDescent="0.25">
      <c r="A8" s="16" t="s">
        <v>32</v>
      </c>
    </row>
    <row r="9" spans="1:17" x14ac:dyDescent="0.25">
      <c r="A9" s="16" t="s">
        <v>33</v>
      </c>
    </row>
    <row r="10" spans="1:17" x14ac:dyDescent="0.25">
      <c r="A10" s="15" t="s">
        <v>34</v>
      </c>
    </row>
    <row r="11" spans="1:17" x14ac:dyDescent="0.25">
      <c r="A11" s="15" t="s">
        <v>35</v>
      </c>
    </row>
    <row r="12" spans="1:17" x14ac:dyDescent="0.25">
      <c r="A12" s="15" t="s">
        <v>36</v>
      </c>
    </row>
    <row r="13" spans="1:17" x14ac:dyDescent="0.25">
      <c r="A13" s="15" t="s">
        <v>37</v>
      </c>
    </row>
    <row r="14" spans="1:17" x14ac:dyDescent="0.25">
      <c r="A14" s="15" t="s">
        <v>38</v>
      </c>
    </row>
    <row r="15" spans="1:17" x14ac:dyDescent="0.25">
      <c r="A15" s="15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</vt:lpstr>
      <vt:lpstr>fali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Luka Kuduz</cp:lastModifiedBy>
  <cp:lastPrinted>2021-12-09T20:31:45Z</cp:lastPrinted>
  <dcterms:created xsi:type="dcterms:W3CDTF">2015-06-05T18:19:34Z</dcterms:created>
  <dcterms:modified xsi:type="dcterms:W3CDTF">2024-12-23T09:39:50Z</dcterms:modified>
</cp:coreProperties>
</file>